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<sst xmlns="http://schemas.openxmlformats.org/spreadsheetml/2006/main" count="435" uniqueCount="126">
  <si>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</si>
  <si>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</si>
  <si>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</si>
  <si>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</si>
  <si>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</si>
  <si>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</si>
  <si>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</si>
  <si>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</si>
  <si>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</si>
  <si>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</si>
  <si>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</si>
  <si>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</si>
  <si>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</si>
  <si>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</si>
  <si>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</si>
  <si>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</si>
  <si>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</si>
  <si>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</si>
  <si>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</si>
  <si>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</si>
  <si>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</si>
  <si>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</si>
  <si>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</si>
  <si>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</si>
  <si>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</si>
  <si>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</si>
  <si>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</si>
  <si>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</si>
  <si>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</si>
  <si>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</si>
  <si>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</si>
  <si>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</si>
  <si>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</si>
  <si>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</si>
  <si>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</si>
  <si>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</si>
  <si>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</si>
  <si>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</si>
  <si>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</si>
  <si>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</si>
  <si>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</si>
  <si>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</si>
  <si>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</si>
  <si>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</si>
  <si>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</si>
  <si>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</si>
  <si>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</si>
  <si>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</si>
  <si>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</si>
  <si>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</si>
  <si>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</si>
  <si>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</si>
  <si>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</si>
  <si>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</si>
  <si>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</si>
  <si>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</si>
  <si>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</si>
  <si>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</si>
  <si>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</si>
  <si>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</si>
  <si>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</si>
  <si>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</si>
  <si>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</si>
  <si>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</si>
  <si>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</si>
  <si>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</si>
  <si>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</si>
  <si>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</si>
  <si>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</si>
  <si>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</si>
  <si>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</si>
  <si>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</si>
  <si>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</si>
  <si>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</si>
  <si>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</si>
  <si>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</si>
  <si>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</si>
  <si>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</si>
  <si>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</si>
  <si>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</si>
  <si>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</si>
  <si>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</si>
  <si>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</si>
  <si>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</si>
  <si>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</si>
  <si>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</si>
  <si>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</si>
  <si>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</si>
  <si>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</si>
  <si>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</si>
  <si>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</si>
  <si>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</si>
  <si>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</si>
  <si>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</si>
  <si>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</si>
  <si>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</si>
  <si>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</si>
  <si>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</si>
  <si>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</si>
  <si>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</si>
  <si>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</si>
  <si>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</si>
  <si>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</si>
  <si>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</si>
  <si>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</si>
  <si>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</si>
  <si>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</si>
  <si>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</si>
  <si>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</si>
  <si>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</si>
  <si>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</si>
  <si>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</si>
  <si>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</si>
  <si>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</si>
  <si>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</si>
  <si>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</si>
  <si>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</si>
  <si>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</si>
  <si>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</si>
  <si>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</si>
  <si>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</si>
  <si>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16.12.2014 р.</t>
  </si>
  <si>
    <r>
      <t xml:space="preserve">станом на 16.12.2014р.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</si>
  <si>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</si>
  <si>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16.12.2014</t>
    </r>
    <r>
      <rPr>
        <sz val="10"/>
        <rFont val="Times New Roman"/>
        <family val="1"/>
      </rPr>
      <t xml:space="preserve"> (тис.грн.)</t>
    </r>
  </si>
  <si>
    <t>Зміни до розпису станом на 16.12.2014р.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</si>
</sst>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036275"/>
        <c:axId val="45999104"/>
      </c:lineChart>
      <c:catAx>
        <c:axId val="230362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99104"/>
        <c:crosses val="autoZero"/>
        <c:auto val="0"/>
        <c:lblOffset val="100"/>
        <c:tickLblSkip val="1"/>
        <c:noMultiLvlLbl val="0"/>
      </c:catAx>
      <c:valAx>
        <c:axId val="4599910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3627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5706033"/>
        <c:axId val="18511030"/>
      </c:lineChart>
      <c:catAx>
        <c:axId val="557060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11030"/>
        <c:crosses val="autoZero"/>
        <c:auto val="0"/>
        <c:lblOffset val="100"/>
        <c:tickLblSkip val="1"/>
        <c:noMultiLvlLbl val="0"/>
      </c:catAx>
      <c:valAx>
        <c:axId val="1851103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060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92655"/>
        <c:axId val="17075468"/>
      </c:lineChart>
      <c:catAx>
        <c:axId val="21926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75468"/>
        <c:crosses val="autoZero"/>
        <c:auto val="0"/>
        <c:lblOffset val="100"/>
        <c:tickLblSkip val="1"/>
        <c:noMultiLvlLbl val="0"/>
      </c:catAx>
      <c:valAx>
        <c:axId val="1707546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6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37356605"/>
        <c:axId val="27468914"/>
      </c:lineChart>
      <c:catAx>
        <c:axId val="37356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68914"/>
        <c:crosses val="autoZero"/>
        <c:auto val="0"/>
        <c:lblOffset val="100"/>
        <c:tickLblSkip val="1"/>
        <c:noMultiLvlLbl val="0"/>
      </c:catAx>
      <c:valAx>
        <c:axId val="2746891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566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6306875"/>
        <c:axId val="51432552"/>
      </c:bar3DChart>
      <c:catAx>
        <c:axId val="1630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1432552"/>
        <c:crosses val="autoZero"/>
        <c:auto val="1"/>
        <c:lblOffset val="100"/>
        <c:tickLblSkip val="1"/>
        <c:noMultiLvlLbl val="0"/>
      </c:catAx>
      <c:valAx>
        <c:axId val="51432552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0687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185161"/>
        <c:axId val="57244270"/>
      </c:barChart>
      <c:catAx>
        <c:axId val="591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44270"/>
        <c:crosses val="autoZero"/>
        <c:auto val="1"/>
        <c:lblOffset val="100"/>
        <c:tickLblSkip val="1"/>
        <c:noMultiLvlLbl val="0"/>
      </c:catAx>
      <c:valAx>
        <c:axId val="57244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85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7540519"/>
        <c:axId val="10872836"/>
      </c:barChart>
      <c:catAx>
        <c:axId val="57540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72836"/>
        <c:crosses val="autoZero"/>
        <c:auto val="1"/>
        <c:lblOffset val="100"/>
        <c:tickLblSkip val="1"/>
        <c:noMultiLvlLbl val="0"/>
      </c:catAx>
      <c:valAx>
        <c:axId val="10872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40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2028181"/>
        <c:axId val="24638122"/>
      </c:barChart>
      <c:catAx>
        <c:axId val="1202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8122"/>
        <c:crosses val="autoZero"/>
        <c:auto val="1"/>
        <c:lblOffset val="100"/>
        <c:tickLblSkip val="1"/>
        <c:noMultiLvlLbl val="0"/>
      </c:catAx>
      <c:valAx>
        <c:axId val="24638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821569"/>
        <c:axId val="25510982"/>
      </c:lineChart>
      <c:catAx>
        <c:axId val="19821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10982"/>
        <c:crosses val="autoZero"/>
        <c:auto val="0"/>
        <c:lblOffset val="100"/>
        <c:tickLblSkip val="1"/>
        <c:noMultiLvlLbl val="0"/>
      </c:catAx>
      <c:valAx>
        <c:axId val="2551098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21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427295"/>
        <c:axId val="57850396"/>
      </c:lineChart>
      <c:catAx>
        <c:axId val="154272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50396"/>
        <c:crosses val="autoZero"/>
        <c:auto val="0"/>
        <c:lblOffset val="100"/>
        <c:tickLblSkip val="1"/>
        <c:noMultiLvlLbl val="0"/>
      </c:catAx>
      <c:valAx>
        <c:axId val="5785039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272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254349"/>
        <c:axId val="10957570"/>
      </c:lineChart>
      <c:catAx>
        <c:axId val="32254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7570"/>
        <c:crosses val="autoZero"/>
        <c:auto val="0"/>
        <c:lblOffset val="100"/>
        <c:tickLblSkip val="1"/>
        <c:noMultiLvlLbl val="0"/>
      </c:catAx>
      <c:valAx>
        <c:axId val="1095757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543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7874827"/>
        <c:axId val="25403512"/>
      </c:lineChart>
      <c:catAx>
        <c:axId val="178748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03512"/>
        <c:crosses val="autoZero"/>
        <c:auto val="0"/>
        <c:lblOffset val="100"/>
        <c:tickLblSkip val="1"/>
        <c:noMultiLvlLbl val="0"/>
      </c:catAx>
      <c:valAx>
        <c:axId val="254035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748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8011865"/>
        <c:axId val="15947774"/>
      </c:lineChart>
      <c:catAx>
        <c:axId val="80118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47774"/>
        <c:crosses val="autoZero"/>
        <c:auto val="0"/>
        <c:lblOffset val="100"/>
        <c:tickLblSkip val="1"/>
        <c:noMultiLvlLbl val="0"/>
      </c:catAx>
      <c:valAx>
        <c:axId val="1594777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118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6654583"/>
        <c:axId val="27226900"/>
      </c:lineChart>
      <c:catAx>
        <c:axId val="266545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26900"/>
        <c:crosses val="autoZero"/>
        <c:auto val="0"/>
        <c:lblOffset val="100"/>
        <c:tickLblSkip val="1"/>
        <c:noMultiLvlLbl val="0"/>
      </c:catAx>
      <c:valAx>
        <c:axId val="2722690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545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716773"/>
        <c:axId val="40054586"/>
      </c:lineChart>
      <c:catAx>
        <c:axId val="66716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54586"/>
        <c:crosses val="autoZero"/>
        <c:auto val="0"/>
        <c:lblOffset val="100"/>
        <c:tickLblSkip val="1"/>
        <c:noMultiLvlLbl val="0"/>
      </c:catAx>
      <c:valAx>
        <c:axId val="400545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167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2303011"/>
        <c:axId val="43601392"/>
      </c:lineChart>
      <c:catAx>
        <c:axId val="123030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01392"/>
        <c:crosses val="autoZero"/>
        <c:auto val="0"/>
        <c:lblOffset val="100"/>
        <c:tickLblSkip val="1"/>
        <c:noMultiLvlLbl val="0"/>
      </c:catAx>
      <c:valAx>
        <c:axId val="4360139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030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460 095,7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- 40 862,3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-46 783,9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62</v>
      </c>
      <c r="O1" s="122"/>
      <c r="P1" s="122"/>
      <c r="Q1" s="122"/>
      <c r="R1" s="122"/>
      <c r="S1" s="117"/>
    </row>
    <row r="2" spans="1:19" ht="16.5" thickBot="1">
      <c r="A2" s="123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64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41671</v>
      </c>
      <c r="O29" s="133">
        <f>'[1]січень '!$D$142</f>
        <v>111410.62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41671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109</v>
      </c>
      <c r="O1" s="122"/>
      <c r="P1" s="122"/>
      <c r="Q1" s="122"/>
      <c r="R1" s="122"/>
      <c r="S1" s="117"/>
    </row>
    <row r="2" spans="1:19" ht="16.5" thickBot="1">
      <c r="A2" s="123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41944</v>
      </c>
      <c r="O32" s="133">
        <f>'[1]жовтень'!$D$143</f>
        <v>116647.51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41944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114</v>
      </c>
      <c r="O1" s="122"/>
      <c r="P1" s="122"/>
      <c r="Q1" s="122"/>
      <c r="R1" s="122"/>
      <c r="S1" s="117"/>
    </row>
    <row r="2" spans="1:19" ht="16.5" thickBot="1">
      <c r="A2" s="123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41974</v>
      </c>
      <c r="O29" s="133">
        <f>'[1]листопад'!$D$143</f>
        <v>120388.97812999999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41974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119</v>
      </c>
      <c r="O1" s="122"/>
      <c r="P1" s="122"/>
      <c r="Q1" s="122"/>
      <c r="R1" s="122"/>
      <c r="S1" s="117"/>
    </row>
    <row r="2" spans="1:19" ht="16.5" thickBot="1">
      <c r="A2" s="123" t="s">
        <v>121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122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AVERAGE(J4:J14)</f>
        <v>1768.3618181818179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1768.4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1768.4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1768.4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1768.4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1768.4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1768.4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1768.4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1768.4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1768.4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2.799999999999636</v>
      </c>
      <c r="J14" s="42">
        <v>3686.7</v>
      </c>
      <c r="K14" s="42">
        <v>2200</v>
      </c>
      <c r="L14" s="4">
        <f t="shared" si="1"/>
        <v>1.6757727272727272</v>
      </c>
      <c r="M14" s="2">
        <v>1768.4</v>
      </c>
      <c r="N14" s="47">
        <v>0</v>
      </c>
      <c r="O14" s="53">
        <v>0</v>
      </c>
      <c r="P14" s="54">
        <v>192.04</v>
      </c>
      <c r="Q14" s="49">
        <v>11.94</v>
      </c>
      <c r="R14" s="46">
        <v>1</v>
      </c>
      <c r="S14" s="35">
        <f t="shared" si="2"/>
        <v>204.98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1768.4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1768.4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1768.4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1768.4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1768.4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1768.4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1768.4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1768.4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1768.4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4500</v>
      </c>
      <c r="L24" s="4">
        <f t="shared" si="1"/>
        <v>0</v>
      </c>
      <c r="M24" s="2">
        <v>1768.4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2500</v>
      </c>
      <c r="L25" s="4">
        <f t="shared" si="1"/>
        <v>0</v>
      </c>
      <c r="M25" s="2">
        <v>1768.4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1768.4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16929.6</v>
      </c>
      <c r="C27" s="43">
        <f t="shared" si="3"/>
        <v>1084.4</v>
      </c>
      <c r="D27" s="43">
        <f t="shared" si="3"/>
        <v>11.2</v>
      </c>
      <c r="E27" s="14">
        <f t="shared" si="3"/>
        <v>48.400000000000006</v>
      </c>
      <c r="F27" s="14">
        <f t="shared" si="3"/>
        <v>550.5999999999999</v>
      </c>
      <c r="G27" s="14">
        <f t="shared" si="3"/>
        <v>577.2</v>
      </c>
      <c r="H27" s="14">
        <f t="shared" si="3"/>
        <v>172.29999999999998</v>
      </c>
      <c r="I27" s="43">
        <f t="shared" si="3"/>
        <v>78.27999999999976</v>
      </c>
      <c r="J27" s="43">
        <f t="shared" si="3"/>
        <v>19451.979999999996</v>
      </c>
      <c r="K27" s="43">
        <f t="shared" si="3"/>
        <v>45042</v>
      </c>
      <c r="L27" s="15">
        <f t="shared" si="1"/>
        <v>0.43186314994893643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1698.4799999999998</v>
      </c>
      <c r="Q27" s="107">
        <f t="shared" si="4"/>
        <v>13.68</v>
      </c>
      <c r="R27" s="107">
        <f t="shared" si="4"/>
        <v>5.127</v>
      </c>
      <c r="S27" s="107">
        <f t="shared" si="4"/>
        <v>1717.2869999999998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41989</v>
      </c>
      <c r="O32" s="133">
        <v>114891.14212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105981.40991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41989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9" t="s">
        <v>123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5" t="s">
        <v>40</v>
      </c>
      <c r="B28" s="151" t="s">
        <v>51</v>
      </c>
      <c r="C28" s="152"/>
      <c r="D28" s="141" t="s">
        <v>28</v>
      </c>
      <c r="E28" s="141"/>
      <c r="F28" s="147" t="s">
        <v>29</v>
      </c>
      <c r="G28" s="148"/>
      <c r="H28" s="142" t="s">
        <v>39</v>
      </c>
      <c r="I28" s="147"/>
      <c r="J28" s="142" t="s">
        <v>50</v>
      </c>
      <c r="K28" s="143"/>
      <c r="L28" s="157" t="s">
        <v>45</v>
      </c>
      <c r="M28" s="158"/>
      <c r="N28" s="159"/>
      <c r="O28" s="153" t="s">
        <v>124</v>
      </c>
      <c r="P28" s="154"/>
    </row>
    <row r="29" spans="1:16" ht="22.5">
      <c r="A29" s="146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3"/>
      <c r="P29" s="147"/>
    </row>
    <row r="30" spans="1:16" ht="23.25" customHeight="1" thickBot="1">
      <c r="A30" s="66">
        <f>жовтень!O38</f>
        <v>0</v>
      </c>
      <c r="B30" s="73">
        <v>455</v>
      </c>
      <c r="C30" s="73">
        <v>459.75</v>
      </c>
      <c r="D30" s="74">
        <v>3085.17</v>
      </c>
      <c r="E30" s="74">
        <v>3828.89</v>
      </c>
      <c r="F30" s="75">
        <v>2100</v>
      </c>
      <c r="G30" s="76">
        <v>1921.64</v>
      </c>
      <c r="H30" s="76">
        <v>79309</v>
      </c>
      <c r="I30" s="76">
        <v>81016.28</v>
      </c>
      <c r="J30" s="76">
        <v>2000</v>
      </c>
      <c r="K30" s="96">
        <v>2026.21</v>
      </c>
      <c r="L30" s="97">
        <v>86949.17</v>
      </c>
      <c r="M30" s="77">
        <v>89252.77</v>
      </c>
      <c r="N30" s="78">
        <v>2303.600000000006</v>
      </c>
      <c r="O30" s="155">
        <v>114891.14212</v>
      </c>
      <c r="P30" s="156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1" t="s">
        <v>47</v>
      </c>
      <c r="P31" s="141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105981.40991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366127.01</v>
      </c>
      <c r="F47" s="1" t="s">
        <v>25</v>
      </c>
      <c r="G47" s="8"/>
      <c r="H47" s="14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76082.2</v>
      </c>
      <c r="G48" s="8"/>
      <c r="H48" s="14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1023.81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6389.72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2894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1769.2299999999623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460095.72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2" sqref="D32:D3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67</v>
      </c>
      <c r="O1" s="122"/>
      <c r="P1" s="122"/>
      <c r="Q1" s="122"/>
      <c r="R1" s="122"/>
      <c r="S1" s="117"/>
    </row>
    <row r="2" spans="1:19" ht="16.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41699</v>
      </c>
      <c r="O29" s="133">
        <f>'[1]лютий'!$D$142</f>
        <v>121970.53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41699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74</v>
      </c>
      <c r="O1" s="122"/>
      <c r="P1" s="122"/>
      <c r="Q1" s="122"/>
      <c r="R1" s="122"/>
      <c r="S1" s="117"/>
    </row>
    <row r="2" spans="1:19" ht="16.5" thickBot="1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41730</v>
      </c>
      <c r="O29" s="133">
        <f>'[1]березень'!$D$142</f>
        <v>114985.02570999999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41730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79</v>
      </c>
      <c r="O1" s="122"/>
      <c r="P1" s="122"/>
      <c r="Q1" s="122"/>
      <c r="R1" s="122"/>
      <c r="S1" s="117"/>
    </row>
    <row r="2" spans="1:19" ht="16.5" thickBot="1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41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2" t="s">
        <v>34</v>
      </c>
      <c r="O29" s="132"/>
      <c r="P29" s="132"/>
      <c r="Q29" s="13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>
        <v>41760</v>
      </c>
      <c r="O30" s="133">
        <f>'[1]квітень'!$D$142</f>
        <v>123251.48</v>
      </c>
      <c r="P30" s="133"/>
      <c r="Q30" s="13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/>
      <c r="O31" s="133"/>
      <c r="P31" s="133"/>
      <c r="Q31" s="13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56</v>
      </c>
      <c r="P33" s="135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57</v>
      </c>
      <c r="P34" s="136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7" t="s">
        <v>60</v>
      </c>
      <c r="P35" s="138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1" t="s">
        <v>35</v>
      </c>
      <c r="O38" s="131"/>
      <c r="P38" s="131"/>
      <c r="Q38" s="13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40" t="s">
        <v>36</v>
      </c>
      <c r="O39" s="140"/>
      <c r="P39" s="140"/>
      <c r="Q39" s="14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>
        <v>41760</v>
      </c>
      <c r="O40" s="139">
        <v>0</v>
      </c>
      <c r="P40" s="139"/>
      <c r="Q40" s="139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0"/>
      <c r="O41" s="139"/>
      <c r="P41" s="139"/>
      <c r="Q41" s="139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84</v>
      </c>
      <c r="O1" s="122"/>
      <c r="P1" s="122"/>
      <c r="Q1" s="122"/>
      <c r="R1" s="122"/>
      <c r="S1" s="117"/>
    </row>
    <row r="2" spans="1:19" ht="16.5" thickBot="1">
      <c r="A2" s="123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41791</v>
      </c>
      <c r="O28" s="133">
        <f>'[1]травень'!$D$142</f>
        <v>118982.48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41791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89</v>
      </c>
      <c r="O1" s="122"/>
      <c r="P1" s="122"/>
      <c r="Q1" s="122"/>
      <c r="R1" s="122"/>
      <c r="S1" s="117"/>
    </row>
    <row r="2" spans="1:19" ht="16.5" thickBot="1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41821</v>
      </c>
      <c r="O28" s="133">
        <f>'[1]червень'!$D$143</f>
        <v>117976.29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41821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94</v>
      </c>
      <c r="O1" s="122"/>
      <c r="P1" s="122"/>
      <c r="Q1" s="122"/>
      <c r="R1" s="122"/>
      <c r="S1" s="117"/>
    </row>
    <row r="2" spans="1:19" ht="16.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41852</v>
      </c>
      <c r="O32" s="133">
        <f>'[1]липень'!$D$143</f>
        <v>120856.76109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41852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99</v>
      </c>
      <c r="O1" s="122"/>
      <c r="P1" s="122"/>
      <c r="Q1" s="122"/>
      <c r="R1" s="122"/>
      <c r="S1" s="117"/>
    </row>
    <row r="2" spans="1:19" ht="16.5" thickBot="1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41883</v>
      </c>
      <c r="O29" s="133">
        <f>'[1]серпень'!$D$143</f>
        <v>127799.14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41883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104</v>
      </c>
      <c r="O1" s="122"/>
      <c r="P1" s="122"/>
      <c r="Q1" s="122"/>
      <c r="R1" s="122"/>
      <c r="S1" s="117"/>
    </row>
    <row r="2" spans="1:19" ht="16.5" thickBot="1">
      <c r="A2" s="123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41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2" t="s">
        <v>34</v>
      </c>
      <c r="O30" s="132"/>
      <c r="P30" s="132"/>
      <c r="Q30" s="13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>
        <v>41913</v>
      </c>
      <c r="O31" s="133">
        <f>'[1]вересень'!$D$143</f>
        <v>121201.10921</v>
      </c>
      <c r="P31" s="133"/>
      <c r="Q31" s="133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30"/>
      <c r="O32" s="133"/>
      <c r="P32" s="133"/>
      <c r="Q32" s="133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56</v>
      </c>
      <c r="P34" s="135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57</v>
      </c>
      <c r="P35" s="136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7" t="s">
        <v>60</v>
      </c>
      <c r="P36" s="138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1" t="s">
        <v>35</v>
      </c>
      <c r="O39" s="131"/>
      <c r="P39" s="131"/>
      <c r="Q39" s="13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40" t="s">
        <v>36</v>
      </c>
      <c r="O40" s="140"/>
      <c r="P40" s="140"/>
      <c r="Q40" s="140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>
        <v>41913</v>
      </c>
      <c r="O41" s="139">
        <v>0</v>
      </c>
      <c r="P41" s="139"/>
      <c r="Q41" s="139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30"/>
      <c r="O42" s="139"/>
      <c r="P42" s="139"/>
      <c r="Q42" s="139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2014-12-16T08:13:50Z</dcterms:modified>
  <cp:category/>
  <cp:version/>
  <cp:contentType/>
  <cp:contentStatus/>
</cp:coreProperties>
</file>